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publishItems="1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21E92189-4EE8-4488-97BA-AB2F9498F50C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IR con Aumento Salarial" sheetId="3" r:id="rId1"/>
  </sheets>
  <definedNames>
    <definedName name="Abril" publishToServer="1" workbookParameter="1">'IR con Aumento Salarial'!$E$9</definedName>
    <definedName name="Agosto" publishToServer="1" workbookParameter="1">'IR con Aumento Salarial'!$E$13</definedName>
    <definedName name="Diciembre" publishToServer="1" workbookParameter="1">'IR con Aumento Salarial'!$E$17</definedName>
    <definedName name="Enero" publishToServer="1" workbookParameter="1">'IR con Aumento Salarial'!$E$6</definedName>
    <definedName name="Febrero" publishToServer="1" workbookParameter="1">'IR con Aumento Salarial'!$E$7</definedName>
    <definedName name="Julio" publishToServer="1" workbookParameter="1">'IR con Aumento Salarial'!$E$12</definedName>
    <definedName name="Junio" publishToServer="1" workbookParameter="1">'IR con Aumento Salarial'!$E$11</definedName>
    <definedName name="Marzo" publishToServer="1" workbookParameter="1">'IR con Aumento Salarial'!$E$8</definedName>
    <definedName name="Mayo" publishToServer="1" workbookParameter="1">'IR con Aumento Salarial'!$E$10</definedName>
    <definedName name="MesFaltante" publishToServer="1" workbookParameter="1">'IR con Aumento Salarial'!$C$8</definedName>
    <definedName name="Noviembre" publishToServer="1" workbookParameter="1">'IR con Aumento Salarial'!$E$16</definedName>
    <definedName name="Octubre" publishToServer="1" workbookParameter="1">'IR con Aumento Salarial'!$E$15</definedName>
    <definedName name="Salario" publishToServer="1" workbookParameter="1">'IR con Aumento Salarial'!$C$5</definedName>
    <definedName name="Septiembre" publishToServer="1" workbookParameter="1">'IR con Aumento Salarial'!$E$14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" l="1"/>
  <c r="C14" i="3" s="1"/>
  <c r="F18" i="3"/>
  <c r="C10" i="3" s="1"/>
  <c r="C6" i="3"/>
  <c r="C7" i="3" s="1"/>
  <c r="C9" i="3" s="1"/>
  <c r="C11" i="3" l="1"/>
  <c r="C13" i="3" l="1"/>
  <c r="C16" i="3" s="1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tc={54EDBC78-066C-46F9-B72C-2E51CF41C6C3}</author>
    <author>tc={F8B2F036-F6D4-4B1D-B2D0-07E205C550F7}</author>
    <author>tc={F1D51E63-D100-4E35-87AF-D241A51ECB06}</author>
    <author>tc={3CC56827-24B2-49F4-8B9A-476C122D921A}</author>
  </authors>
  <commentList>
    <comment ref="G4" authorId="0" shapeId="0" xr:uid="{54EDBC78-066C-46F9-B72C-2E51CF41C6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retenciones aplicadas hasta el ultimo mes antes del aumento salarial</t>
      </text>
    </comment>
    <comment ref="C5" authorId="1" shapeId="0" xr:uid="{F8B2F036-F6D4-4B1D-B2D0-07E205C550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el nuevo salario</t>
      </text>
    </comment>
    <comment ref="F5" authorId="2" shapeId="0" xr:uid="{F1D51E63-D100-4E35-87AF-D241A51ECB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los meses con su salario anterior, antes del aumneto salarial</t>
      </text>
    </comment>
    <comment ref="C8" authorId="3" shapeId="0" xr:uid="{3CC56827-24B2-49F4-8B9A-476C122D92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numeros de meses que falta para concluir el periodo fiscal, despues del aumento salarial</t>
      </text>
    </comment>
  </commentList>
</comments>
</file>

<file path=xl/sharedStrings.xml><?xml version="1.0" encoding="utf-8"?>
<sst xmlns="http://schemas.openxmlformats.org/spreadsheetml/2006/main" count="41" uniqueCount="41">
  <si>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</si>
  <si>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</si>
  <si>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</si>
  <si>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</si>
  <si>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</si>
  <si>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</si>
  <si>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</si>
  <si>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</si>
  <si>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</si>
  <si>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</si>
  <si>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Salario:</t>
  </si>
  <si>
    <t>Inss:</t>
  </si>
  <si>
    <t>Salario Neto:</t>
  </si>
  <si>
    <t>SERVICIOS CONTABLES INTEGRADOS, S.A.</t>
  </si>
  <si>
    <t>Mes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</si>
  <si>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</si>
  <si>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</si>
  <si>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</si>
  <si>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</si>
  <si>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</si>
  <si>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</si>
  <si>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</si>
  <si>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</si>
  <si>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</si>
  <si>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</si>
  <si>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</si>
  <si>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</si>
  <si>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</si>
  <si>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</si>
  <si>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Meses faltantes para cumplir período fiscal</t>
  </si>
  <si>
    <t>Expectativa anual con nuevo salario</t>
  </si>
  <si>
    <t>Ingresos hasta antes del aumento salarial</t>
  </si>
  <si>
    <t>Ingreso total gravable</t>
  </si>
  <si>
    <t>Retenciones</t>
  </si>
  <si>
    <t>Anteriores</t>
  </si>
  <si>
    <t xml:space="preserve">Nuevo IR anual </t>
  </si>
  <si>
    <t>Retenciones aplicadas hasta antes del aumento</t>
  </si>
  <si>
    <t>IR Pendiente de retener</t>
  </si>
  <si>
    <t>IR Mensual a retener</t>
  </si>
  <si>
    <t>9</t>
  </si>
  <si>
    <t>TABLA PARA CALCULO DE IR SALARIAL ORDINARIO CON AUMENTO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</si>
</sst>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3" fillId="2" borderId="9" xfId="1" applyFont="1" applyFill="1" applyBorder="1" applyProtection="1"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1" fillId="2" borderId="0" xfId="1" applyFont="1" applyFill="1" applyBorder="1" applyProtection="1">
      <protection hidden="1"/>
    </xf>
    <xf numFmtId="43" fontId="1" fillId="2" borderId="0" xfId="1" applyFont="1" applyFill="1" applyProtection="1">
      <protection hidden="1"/>
    </xf>
    <xf numFmtId="43" fontId="3" fillId="4" borderId="9" xfId="1" applyFont="1" applyFill="1" applyBorder="1" applyProtection="1">
      <protection locked="0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9" fontId="3" fillId="4" borderId="9" xfId="1" applyNumberFormat="1" applyFont="1" applyFill="1" applyBorder="1" applyAlignment="1" applyProtection="1">
      <alignment horizontal="center"/>
      <protection locked="0"/>
    </xf>
    <xf numFmtId="43" fontId="3" fillId="2" borderId="0" xfId="1" applyFont="1" applyFill="1" applyProtection="1">
      <protection hidden="1"/>
    </xf>
    <xf numFmtId="43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43" fontId="3" fillId="2" borderId="10" xfId="1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Alignment="1" applyProtection="1">
      <alignment horizontal="center"/>
      <protection hidden="1"/>
    </xf>
    <xf numFmtId="43" fontId="2" fillId="3" borderId="8" xfId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is" id="{86B8802C-9DDE-41C4-8546-777AA12D1672}" userId="5b0e5214334f821e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0-06-30T15:33:03.50" personId="{86B8802C-9DDE-41C4-8546-777AA12D1672}" id="{54EDBC78-066C-46F9-B72C-2E51CF41C6C3}">
    <text>Ingresar retenciones aplicadas hasta el ultimo mes antes del aumento salarial</text>
  </threadedComment>
  <threadedComment ref="C5" dT="2020-06-30T15:09:28.93" personId="{86B8802C-9DDE-41C4-8546-777AA12D1672}" id="{F8B2F036-F6D4-4B1D-B2D0-07E205C550F7}">
    <text>Ingresar el nuevo salario</text>
  </threadedComment>
  <threadedComment ref="F5" dT="2020-06-30T15:10:10.69" personId="{86B8802C-9DDE-41C4-8546-777AA12D1672}" id="{F1D51E63-D100-4E35-87AF-D241A51ECB06}">
    <text>Ingresar los meses con su salario anterior, antes del aumneto salarial</text>
  </threadedComment>
  <threadedComment ref="C8" dT="2020-06-30T15:32:30.45" personId="{86B8802C-9DDE-41C4-8546-777AA12D1672}" id="{3CC56827-24B2-49F4-8B9A-476C122D921A}">
    <text>Ingresar numeros de meses que falta para concluir el periodo fiscal, despues del aumento salarial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27A4-8816-42F3-9E4F-54E85843B0DB}">
  <sheetPr published="0"/>
  <dimension ref="A1:K27"/>
  <sheetViews>
    <sheetView tabSelected="1" workbookViewId="0">
      <selection activeCell="F20" sqref="F20"/>
    </sheetView>
  </sheetViews>
  <sheetFormatPr baseColWidth="10" defaultRowHeight="15" zeroHeight="1" x14ac:dyDescent="0.25"/>
  <cols>
    <col min="1" max="1" width="22.5703125" style="2" customWidth="1"/>
    <col min="2" max="2" width="22.42578125" style="2" customWidth="1"/>
    <col min="3" max="3" width="15.5703125" style="2" bestFit="1" customWidth="1"/>
    <col min="4" max="4" width="11.42578125" style="3"/>
    <col min="5" max="5" width="12.140625" style="2" bestFit="1" customWidth="1"/>
    <col min="6" max="6" width="12.140625" style="1" bestFit="1" customWidth="1"/>
    <col min="7" max="7" width="11.42578125" style="1"/>
    <col min="8" max="8" width="2.28515625" style="1" customWidth="1"/>
    <col min="9" max="16384" width="11.42578125" style="1"/>
  </cols>
  <sheetData>
    <row r="1" spans="1:9" s="5" customFormat="1" x14ac:dyDescent="0.25">
      <c r="A1" s="40" t="s">
        <v>13</v>
      </c>
      <c r="B1" s="40"/>
      <c r="C1" s="40"/>
      <c r="D1" s="40"/>
      <c r="E1" s="40"/>
      <c r="F1" s="40"/>
      <c r="G1" s="40"/>
    </row>
    <row r="2" spans="1:9" s="5" customFormat="1" x14ac:dyDescent="0.25">
      <c r="A2" s="40" t="s">
        <v>40</v>
      </c>
      <c r="B2" s="40"/>
      <c r="C2" s="40"/>
      <c r="D2" s="40"/>
      <c r="E2" s="40"/>
      <c r="F2" s="40"/>
      <c r="G2" s="40"/>
    </row>
    <row r="3" spans="1:9" s="5" customFormat="1" x14ac:dyDescent="0.25">
      <c r="A3" s="18"/>
      <c r="B3" s="18"/>
      <c r="C3" s="18"/>
      <c r="D3" s="18"/>
      <c r="E3" s="18"/>
    </row>
    <row r="4" spans="1:9" x14ac:dyDescent="0.25">
      <c r="A4" s="6"/>
      <c r="B4" s="6"/>
      <c r="C4" s="6"/>
      <c r="D4" s="8"/>
      <c r="E4" s="18"/>
      <c r="F4" s="30"/>
      <c r="G4" s="36" t="s">
        <v>33</v>
      </c>
    </row>
    <row r="5" spans="1:9" ht="15.75" thickBot="1" x14ac:dyDescent="0.3">
      <c r="A5" s="7" t="s">
        <v>10</v>
      </c>
      <c r="B5" s="5"/>
      <c r="C5" s="23">
        <v>12000</v>
      </c>
      <c r="D5" s="8"/>
      <c r="E5" s="31" t="s">
        <v>14</v>
      </c>
      <c r="F5" s="35" t="s">
        <v>15</v>
      </c>
      <c r="G5" s="37" t="s">
        <v>34</v>
      </c>
      <c r="I5" s="5"/>
    </row>
    <row r="6" spans="1:9" ht="15.75" thickTop="1" x14ac:dyDescent="0.25">
      <c r="A6" s="7" t="s">
        <v>11</v>
      </c>
      <c r="B6" s="5"/>
      <c r="C6" s="6">
        <f>+C5*0.07</f>
        <v>840.00000000000011</v>
      </c>
      <c r="D6" s="8"/>
      <c r="E6" s="6" t="s">
        <v>16</v>
      </c>
      <c r="F6" s="2"/>
      <c r="I6" s="5"/>
    </row>
    <row r="7" spans="1:9" x14ac:dyDescent="0.25">
      <c r="A7" s="7" t="s">
        <v>12</v>
      </c>
      <c r="B7" s="5"/>
      <c r="C7" s="6">
        <f>+C5-C6</f>
        <v>11160</v>
      </c>
      <c r="D7" s="8"/>
      <c r="E7" s="6" t="s">
        <v>17</v>
      </c>
      <c r="F7" s="2"/>
      <c r="I7" s="5"/>
    </row>
    <row r="8" spans="1:9" ht="15.75" thickBot="1" x14ac:dyDescent="0.3">
      <c r="A8" s="7" t="s">
        <v>29</v>
      </c>
      <c r="B8" s="5"/>
      <c r="C8" s="27" t="s">
        <v>39</v>
      </c>
      <c r="D8" s="8"/>
      <c r="E8" s="6" t="s">
        <v>18</v>
      </c>
      <c r="F8" s="2"/>
      <c r="I8" s="34"/>
    </row>
    <row r="9" spans="1:9" ht="13.5" customHeight="1" thickTop="1" x14ac:dyDescent="0.25">
      <c r="A9" s="25" t="s">
        <v>30</v>
      </c>
      <c r="B9" s="24"/>
      <c r="C9" s="21">
        <f>+C7*C8</f>
        <v>100440</v>
      </c>
      <c r="D9" s="8"/>
      <c r="E9" s="6" t="s">
        <v>19</v>
      </c>
      <c r="F9" s="2"/>
      <c r="I9" s="5"/>
    </row>
    <row r="10" spans="1:9" ht="13.5" customHeight="1" x14ac:dyDescent="0.25">
      <c r="A10" s="25" t="s">
        <v>31</v>
      </c>
      <c r="B10" s="24"/>
      <c r="C10" s="26">
        <f>+F18</f>
        <v>0</v>
      </c>
      <c r="D10" s="8"/>
      <c r="E10" s="6" t="s">
        <v>20</v>
      </c>
      <c r="F10" s="2"/>
      <c r="I10" s="5"/>
    </row>
    <row r="11" spans="1:9" ht="13.5" customHeight="1" x14ac:dyDescent="0.25">
      <c r="A11" s="25" t="s">
        <v>32</v>
      </c>
      <c r="B11" s="24"/>
      <c r="C11" s="26">
        <f>+C9+C10</f>
        <v>100440</v>
      </c>
      <c r="D11" s="8"/>
      <c r="E11" s="6" t="s">
        <v>21</v>
      </c>
      <c r="F11" s="2"/>
      <c r="I11" s="5"/>
    </row>
    <row r="12" spans="1:9" ht="13.5" customHeight="1" x14ac:dyDescent="0.25">
      <c r="A12" s="25"/>
      <c r="B12" s="24"/>
      <c r="C12" s="19"/>
      <c r="D12" s="20"/>
      <c r="E12" s="6" t="s">
        <v>22</v>
      </c>
      <c r="F12" s="2"/>
      <c r="I12" s="5"/>
    </row>
    <row r="13" spans="1:9" ht="13.5" customHeight="1" thickBot="1" x14ac:dyDescent="0.3">
      <c r="A13" s="25" t="s">
        <v>35</v>
      </c>
      <c r="B13" s="24"/>
      <c r="C13" s="9">
        <f>IF(AND($C$11&gt;=$A$24,$C$11&lt;=$B$24),(($C$11-$E$24)*D24),IF(AND($C$11&gt;=$A$25,C6&lt;=$B$25),(((($C$11-$E$25)*$D$25)+$C$25)),IF(AND($C$11&gt;=$A$26,C6&lt;=$B$26),(((($C$11-$E$26)*$D$26)+$C$26)),IF($C$11&gt;$A$27,(((($C$11-$E$27)*$D$27)+$C$27)),$C$11*0))))</f>
        <v>66</v>
      </c>
      <c r="D13" s="20"/>
      <c r="E13" s="6" t="s">
        <v>23</v>
      </c>
      <c r="F13" s="2"/>
      <c r="I13" s="5"/>
    </row>
    <row r="14" spans="1:9" ht="13.5" customHeight="1" thickTop="1" x14ac:dyDescent="0.25">
      <c r="A14" s="25" t="s">
        <v>36</v>
      </c>
      <c r="B14" s="24"/>
      <c r="C14" s="29">
        <f>+G18</f>
        <v>0</v>
      </c>
      <c r="D14" s="20"/>
      <c r="E14" s="6" t="s">
        <v>24</v>
      </c>
      <c r="F14" s="2"/>
      <c r="I14" s="5"/>
    </row>
    <row r="15" spans="1:9" ht="13.5" customHeight="1" x14ac:dyDescent="0.25">
      <c r="A15" s="5"/>
      <c r="B15" s="24"/>
      <c r="C15" s="21"/>
      <c r="D15" s="20"/>
      <c r="E15" s="6" t="s">
        <v>25</v>
      </c>
      <c r="F15" s="2"/>
      <c r="I15" s="5"/>
    </row>
    <row r="16" spans="1:9" ht="13.5" customHeight="1" thickBot="1" x14ac:dyDescent="0.3">
      <c r="A16" s="25" t="s">
        <v>37</v>
      </c>
      <c r="B16" s="24"/>
      <c r="C16" s="9">
        <f>+C13-C14</f>
        <v>66</v>
      </c>
      <c r="D16" s="20"/>
      <c r="E16" s="6" t="s">
        <v>26</v>
      </c>
      <c r="F16" s="2"/>
      <c r="I16" s="5"/>
    </row>
    <row r="17" spans="1:11" ht="13.5" customHeight="1" thickTop="1" x14ac:dyDescent="0.25">
      <c r="A17" s="7"/>
      <c r="B17" s="5"/>
      <c r="C17" s="22"/>
      <c r="D17" s="8"/>
      <c r="E17" s="6" t="s">
        <v>27</v>
      </c>
      <c r="F17" s="2"/>
      <c r="I17" s="5"/>
    </row>
    <row r="18" spans="1:11" ht="15.75" thickBot="1" x14ac:dyDescent="0.3">
      <c r="A18" s="7" t="s">
        <v>38</v>
      </c>
      <c r="B18" s="5"/>
      <c r="C18" s="9">
        <f>+C16/C8</f>
        <v>7.333333333333333</v>
      </c>
      <c r="D18" s="8"/>
      <c r="E18" s="28" t="s">
        <v>28</v>
      </c>
      <c r="F18" s="9">
        <f>SUM(F6:F17)</f>
        <v>0</v>
      </c>
      <c r="G18" s="9">
        <f>SUM(G6:G17)</f>
        <v>0</v>
      </c>
      <c r="I18" s="5"/>
    </row>
    <row r="19" spans="1:11" ht="15.75" thickTop="1" x14ac:dyDescent="0.25">
      <c r="A19" s="7"/>
      <c r="B19" s="5"/>
      <c r="C19" s="19"/>
      <c r="D19" s="8"/>
      <c r="E19" s="6"/>
      <c r="F19" s="2"/>
      <c r="I19" s="5"/>
    </row>
    <row r="20" spans="1:11" ht="15.75" thickBot="1" x14ac:dyDescent="0.3">
      <c r="A20" s="6"/>
      <c r="B20" s="6"/>
      <c r="C20" s="6"/>
      <c r="D20" s="8"/>
      <c r="E20" s="6"/>
      <c r="I20" s="5"/>
    </row>
    <row r="21" spans="1:11" ht="15.75" thickBot="1" x14ac:dyDescent="0.3">
      <c r="A21" s="38" t="s">
        <v>8</v>
      </c>
      <c r="B21" s="39"/>
      <c r="C21" s="10" t="s">
        <v>2</v>
      </c>
      <c r="D21" s="11" t="s">
        <v>4</v>
      </c>
      <c r="E21" s="10" t="s">
        <v>6</v>
      </c>
      <c r="I21" s="5"/>
    </row>
    <row r="22" spans="1:11" ht="15.75" thickBot="1" x14ac:dyDescent="0.3">
      <c r="A22" s="32" t="s">
        <v>0</v>
      </c>
      <c r="B22" s="33" t="s">
        <v>1</v>
      </c>
      <c r="C22" s="12" t="s">
        <v>3</v>
      </c>
      <c r="D22" s="13" t="s">
        <v>5</v>
      </c>
      <c r="E22" s="12" t="s">
        <v>7</v>
      </c>
      <c r="I22" s="5"/>
    </row>
    <row r="23" spans="1:11" x14ac:dyDescent="0.25">
      <c r="A23" s="14">
        <v>0.01</v>
      </c>
      <c r="B23" s="14">
        <v>100000</v>
      </c>
      <c r="C23" s="14">
        <v>0</v>
      </c>
      <c r="D23" s="15">
        <v>0</v>
      </c>
      <c r="E23" s="14">
        <v>0</v>
      </c>
      <c r="I23" s="5"/>
    </row>
    <row r="24" spans="1:11" x14ac:dyDescent="0.25">
      <c r="A24" s="16">
        <v>100000.01</v>
      </c>
      <c r="B24" s="16">
        <v>200000</v>
      </c>
      <c r="C24" s="16">
        <v>0</v>
      </c>
      <c r="D24" s="17">
        <v>0.15</v>
      </c>
      <c r="E24" s="16">
        <v>100000</v>
      </c>
      <c r="I24" s="5"/>
    </row>
    <row r="25" spans="1:11" x14ac:dyDescent="0.25">
      <c r="A25" s="16">
        <v>200000.01</v>
      </c>
      <c r="B25" s="16">
        <v>350000</v>
      </c>
      <c r="C25" s="16">
        <v>15000</v>
      </c>
      <c r="D25" s="17">
        <v>0.2</v>
      </c>
      <c r="E25" s="16">
        <v>200000</v>
      </c>
      <c r="I25" s="5"/>
    </row>
    <row r="26" spans="1:11" x14ac:dyDescent="0.25">
      <c r="A26" s="16">
        <v>350000.01</v>
      </c>
      <c r="B26" s="16">
        <v>500000</v>
      </c>
      <c r="C26" s="16">
        <v>45000</v>
      </c>
      <c r="D26" s="17">
        <v>0.25</v>
      </c>
      <c r="E26" s="16">
        <v>350000</v>
      </c>
      <c r="I26" s="5"/>
    </row>
    <row r="27" spans="1:11" x14ac:dyDescent="0.25">
      <c r="A27" s="16">
        <v>500000.01</v>
      </c>
      <c r="B27" s="16" t="s">
        <v>9</v>
      </c>
      <c r="C27" s="16">
        <v>82500</v>
      </c>
      <c r="D27" s="17">
        <v>0.3</v>
      </c>
      <c r="E27" s="16">
        <v>500000</v>
      </c>
      <c r="K27" s="4"/>
    </row>
  </sheetData>
  <mergeCells count="3">
    <mergeCell ref="A21:B21"/>
    <mergeCell ref="A1:G1"/>
    <mergeCell ref="A2:G2"/>
  </mergeCells>
  <phoneticPr fontId="5" type="noConversion"/>
  <pageMargins left="0.7" right="0.7" top="0.75" bottom="0.75" header="0.3" footer="0.3"/>
  <pageSetup paperSize="9" orientation="portrait" horizontalDpi="0" verticalDpi="0" r:id="rId1"/>
  <ignoredErrors>
    <ignoredError sqref="C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14</vt:i4>
      </vt:variant>
    </vt:vector>
  </HeadingPairs>
  <TitlesOfParts>
    <vt:vector size="15" baseType="lpstr">
      <vt:lpstr>IR con Aumento Salarial</vt:lpstr>
      <vt:lpstr>Abril</vt:lpstr>
      <vt:lpstr>Agosto</vt:lpstr>
      <vt:lpstr>Diciembre</vt:lpstr>
      <vt:lpstr>Enero</vt:lpstr>
      <vt:lpstr>Febrero</vt:lpstr>
      <vt:lpstr>Julio</vt:lpstr>
      <vt:lpstr>Junio</vt:lpstr>
      <vt:lpstr>Marzo</vt:lpstr>
      <vt:lpstr>Mayo</vt:lpstr>
      <vt:lpstr>MesFaltante</vt:lpstr>
      <vt:lpstr>Noviembre</vt:lpstr>
      <vt:lpstr>Octubre</vt:lpstr>
      <vt:lpstr>Salario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Luis Godoy</cp:lastModifiedBy>
  <dcterms:created xsi:type="dcterms:W3CDTF">2020-06-29T00:43:53Z</dcterms:created>
  <dcterms:modified xsi:type="dcterms:W3CDTF">2020-07-04T17:08:37Z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Abril">
    <vt:lpwstr/>
  </property>
  <property fmtid="{D5CDD505-2E9C-101B-9397-08002B2CF9AE}" pid="3" name="PROP_Agosto">
    <vt:lpwstr/>
  </property>
  <property fmtid="{D5CDD505-2E9C-101B-9397-08002B2CF9AE}" pid="4" name="PROP_Diciembre">
    <vt:lpwstr/>
  </property>
  <property fmtid="{D5CDD505-2E9C-101B-9397-08002B2CF9AE}" pid="5" name="PROP_Enero">
    <vt:lpwstr/>
  </property>
  <property fmtid="{D5CDD505-2E9C-101B-9397-08002B2CF9AE}" pid="6" name="PROP_Febrero">
    <vt:lpwstr/>
  </property>
  <property fmtid="{D5CDD505-2E9C-101B-9397-08002B2CF9AE}" pid="7" name="PROP_Julio">
    <vt:lpwstr/>
  </property>
  <property fmtid="{D5CDD505-2E9C-101B-9397-08002B2CF9AE}" pid="8" name="PROP_Junio">
    <vt:lpwstr/>
  </property>
  <property fmtid="{D5CDD505-2E9C-101B-9397-08002B2CF9AE}" pid="9" name="PROP_Marzo">
    <vt:lpwstr/>
  </property>
  <property fmtid="{D5CDD505-2E9C-101B-9397-08002B2CF9AE}" pid="10" name="PROP_Mayo">
    <vt:lpwstr/>
  </property>
  <property fmtid="{D5CDD505-2E9C-101B-9397-08002B2CF9AE}" pid="11" name="PROP_MesFaltante">
    <vt:lpwstr/>
  </property>
  <property fmtid="{D5CDD505-2E9C-101B-9397-08002B2CF9AE}" pid="12" name="PROP_Noviembre">
    <vt:lpwstr/>
  </property>
  <property fmtid="{D5CDD505-2E9C-101B-9397-08002B2CF9AE}" pid="13" name="PROP_Octubre">
    <vt:lpwstr/>
  </property>
  <property fmtid="{D5CDD505-2E9C-101B-9397-08002B2CF9AE}" pid="14" name="PROP_Salario">
    <vt:lpwstr/>
  </property>
  <property fmtid="{D5CDD505-2E9C-101B-9397-08002B2CF9AE}" pid="15" name="PROP_Septiembre">
    <vt:lpwstr/>
  </property>
</Properties>
</file>